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RPORATE REPORTING\15-16\Q2\"/>
    </mc:Choice>
  </mc:AlternateContent>
  <bookViews>
    <workbookView xWindow="0" yWindow="0" windowWidth="28800" windowHeight="12135"/>
  </bookViews>
  <sheets>
    <sheet name="NFMC travel expenses-Q2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'NFMC travel expenses-Q2'!$A$1:$Q$16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12" i="1" l="1"/>
  <c r="Q4" i="1" l="1"/>
  <c r="Q5" i="1"/>
  <c r="Q6" i="1"/>
  <c r="N3" i="1" l="1"/>
  <c r="Q3" i="1" s="1"/>
  <c r="N8" i="1" l="1"/>
  <c r="Q8" i="1" s="1"/>
  <c r="N11" i="1"/>
  <c r="Q11" i="1" s="1"/>
  <c r="Q12" i="1"/>
  <c r="N13" i="1"/>
  <c r="Q13" i="1" s="1"/>
  <c r="N14" i="1"/>
  <c r="Q14" i="1" s="1"/>
  <c r="N10" i="1"/>
  <c r="Q10" i="1" s="1"/>
  <c r="N9" i="1"/>
  <c r="Q9" i="1" s="1"/>
  <c r="N15" i="1"/>
  <c r="Q15" i="1" s="1"/>
  <c r="N7" i="1" l="1"/>
  <c r="Q7" i="1" s="1"/>
</calcChain>
</file>

<file path=xl/sharedStrings.xml><?xml version="1.0" encoding="utf-8"?>
<sst xmlns="http://schemas.openxmlformats.org/spreadsheetml/2006/main" count="104" uniqueCount="75">
  <si>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</si>
  <si>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</si>
  <si>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</si>
  <si>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</si>
  <si>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</si>
  <si>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</si>
  <si>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</si>
  <si>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</si>
  <si>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</si>
  <si>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</si>
  <si>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</si>
  <si>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</si>
  <si>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</si>
  <si>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</si>
  <si>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</si>
  <si>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</si>
  <si>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</si>
  <si>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</si>
  <si>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</si>
  <si>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</si>
  <si>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</si>
  <si>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</si>
  <si>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</si>
  <si>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</si>
  <si>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</si>
  <si>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</si>
  <si>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</si>
  <si>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</si>
  <si>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</si>
  <si>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</si>
  <si>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</si>
  <si>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</si>
  <si>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</si>
  <si>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</si>
  <si>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</si>
  <si>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</si>
  <si>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</si>
  <si>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</si>
  <si>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</si>
  <si>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</si>
  <si>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</si>
  <si>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</si>
  <si>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</si>
  <si>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</si>
  <si>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</si>
  <si>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</si>
  <si>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</si>
  <si>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NOTARBARTOLO, CARMELO</t>
  </si>
  <si>
    <t>GOODWIN, GRANT</t>
  </si>
  <si>
    <t>GENERAL MANAGER</t>
  </si>
  <si>
    <t>VICE-CHAIR, BOARD OF DIRECTORS</t>
  </si>
  <si>
    <t>MALETTE, GAETAN</t>
  </si>
  <si>
    <t>DIRECTOR, BOARD OF DIRECTORS</t>
  </si>
  <si>
    <t>SKWORCHINSKI, DARYL</t>
  </si>
  <si>
    <t>CHAIR, BOARD OF DIRECTORS</t>
  </si>
  <si>
    <t>Travel expenses incurred from July 1 to September 30 paid/reimbursed by the NFMC.</t>
  </si>
  <si>
    <t>Meet with stakeholders</t>
  </si>
  <si>
    <t>Hornepayne, ON</t>
  </si>
  <si>
    <t>Toronto, ON</t>
  </si>
  <si>
    <t>Attend Board meeting</t>
  </si>
  <si>
    <t>Marathon, ON</t>
  </si>
  <si>
    <t>Heron Bay, ON</t>
  </si>
  <si>
    <t>Attend town council meeting</t>
  </si>
  <si>
    <t>Attend First Nation band meeting</t>
  </si>
  <si>
    <t>Attend oversight committee meeting</t>
  </si>
  <si>
    <t>Sudbury, ON</t>
  </si>
  <si>
    <t>Attend meeting with Ministry (meeting cancelled)</t>
  </si>
  <si>
    <t>Attend meeting with client</t>
  </si>
  <si>
    <t>Thunder Bay, ON</t>
  </si>
  <si>
    <t>Meeting with clients, stakeholders, and Ministry</t>
  </si>
  <si>
    <t>Throughout province</t>
  </si>
  <si>
    <t>McDonald, Robert</t>
  </si>
  <si>
    <t>FRY, DONALD</t>
  </si>
  <si>
    <t>Attend meeting with FSC auditors</t>
  </si>
  <si>
    <t>Attend meeting with FSC auditors and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</si>
</sst>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yyyy\-mm\-dd;@"/>
  </numFmts>
  <fonts count="7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b/>
      <i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3" borderId="0" xfId="0" applyFill="1" applyBorder="1"/>
    <xf numFmtId="164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left" wrapText="1"/>
    </xf>
    <xf numFmtId="1" fontId="3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165" fontId="2" fillId="0" borderId="9" xfId="0" applyNumberFormat="1" applyFont="1" applyBorder="1" applyAlignment="1">
      <alignment horizontal="left" wrapText="1"/>
    </xf>
    <xf numFmtId="165" fontId="2" fillId="3" borderId="9" xfId="0" applyNumberFormat="1" applyFont="1" applyFill="1" applyBorder="1" applyAlignment="1">
      <alignment horizontal="center" wrapText="1"/>
    </xf>
    <xf numFmtId="0" fontId="0" fillId="3" borderId="9" xfId="0" applyFill="1" applyBorder="1"/>
    <xf numFmtId="0" fontId="0" fillId="3" borderId="9" xfId="0" applyFill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44" fontId="4" fillId="3" borderId="2" xfId="1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horizontal="center" wrapText="1"/>
    </xf>
    <xf numFmtId="164" fontId="4" fillId="2" borderId="10" xfId="1" applyNumberFormat="1" applyFont="1" applyFill="1" applyBorder="1" applyAlignment="1">
      <alignment horizontal="center" wrapText="1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164" fontId="4" fillId="2" borderId="11" xfId="1" applyNumberFormat="1" applyFont="1" applyFill="1" applyBorder="1" applyAlignment="1">
      <alignment horizontal="center" wrapText="1"/>
    </xf>
    <xf numFmtId="164" fontId="4" fillId="2" borderId="12" xfId="1" applyNumberFormat="1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zoomScale="78" zoomScaleNormal="78" zoomScaleSheetLayoutView="133" workbookViewId="0">
      <selection activeCell="H23" sqref="H23"/>
    </sheetView>
  </sheetViews>
  <sheetFormatPr defaultRowHeight="12.75" x14ac:dyDescent="0.2"/>
  <cols>
    <col min="1" max="1" width="29.140625" customWidth="1"/>
    <col min="2" max="2" width="34.42578125" customWidth="1"/>
    <col min="3" max="3" width="28.140625" customWidth="1"/>
    <col min="4" max="4" width="15" customWidth="1"/>
    <col min="5" max="5" width="13.42578125" customWidth="1"/>
    <col min="6" max="6" width="17" customWidth="1"/>
    <col min="7" max="7" width="19.140625" customWidth="1"/>
    <col min="8" max="8" width="15.85546875" customWidth="1"/>
    <col min="9" max="9" width="9.140625" customWidth="1"/>
    <col min="10" max="10" width="18.42578125" customWidth="1"/>
    <col min="11" max="11" width="19.42578125" customWidth="1"/>
    <col min="12" max="12" width="9" customWidth="1"/>
    <col min="13" max="13" width="19.42578125" customWidth="1"/>
    <col min="14" max="14" width="13" customWidth="1"/>
    <col min="15" max="15" width="19.42578125" customWidth="1"/>
    <col min="16" max="16" width="18.5703125" customWidth="1"/>
    <col min="17" max="17" width="13.7109375" customWidth="1"/>
    <col min="18" max="18" width="30" customWidth="1"/>
  </cols>
  <sheetData>
    <row r="1" spans="1:19" ht="42.75" customHeight="1" x14ac:dyDescent="0.2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8" t="s">
        <v>16</v>
      </c>
    </row>
    <row r="2" spans="1:19" ht="33.75" customHeight="1" x14ac:dyDescent="0.2">
      <c r="A2" s="19" t="s">
        <v>32</v>
      </c>
      <c r="B2" s="4" t="s">
        <v>45</v>
      </c>
      <c r="C2" s="4" t="s">
        <v>33</v>
      </c>
      <c r="D2" s="4" t="s">
        <v>34</v>
      </c>
      <c r="E2" s="4" t="s">
        <v>35</v>
      </c>
      <c r="F2" s="4" t="s">
        <v>5</v>
      </c>
      <c r="G2" s="4" t="s">
        <v>44</v>
      </c>
      <c r="H2" s="4" t="s">
        <v>36</v>
      </c>
      <c r="I2" s="4" t="s">
        <v>43</v>
      </c>
      <c r="J2" s="4" t="s">
        <v>37</v>
      </c>
      <c r="K2" s="4" t="s">
        <v>42</v>
      </c>
      <c r="L2" s="4" t="s">
        <v>41</v>
      </c>
      <c r="M2" s="4" t="s">
        <v>40</v>
      </c>
      <c r="N2" s="4" t="s">
        <v>39</v>
      </c>
      <c r="O2" s="4" t="s">
        <v>46</v>
      </c>
      <c r="P2" s="4" t="s">
        <v>38</v>
      </c>
      <c r="Q2" s="20" t="s">
        <v>16</v>
      </c>
    </row>
    <row r="3" spans="1:19" s="34" customFormat="1" ht="27" customHeight="1" x14ac:dyDescent="0.2">
      <c r="A3" s="21" t="s">
        <v>72</v>
      </c>
      <c r="B3" s="1" t="s">
        <v>52</v>
      </c>
      <c r="C3" s="11" t="s">
        <v>59</v>
      </c>
      <c r="D3" s="5">
        <v>42259</v>
      </c>
      <c r="E3" s="5">
        <v>42261</v>
      </c>
      <c r="F3" s="6" t="s">
        <v>60</v>
      </c>
      <c r="G3" s="33"/>
      <c r="H3" s="33"/>
      <c r="I3" s="33"/>
      <c r="J3" s="10">
        <v>336.2</v>
      </c>
      <c r="K3" s="10">
        <v>124.25</v>
      </c>
      <c r="L3" s="33"/>
      <c r="M3" s="33"/>
      <c r="N3" s="30">
        <f>SUM(J3:K3)</f>
        <v>460.45</v>
      </c>
      <c r="O3" s="33"/>
      <c r="P3" s="33"/>
      <c r="Q3" s="31">
        <f>N3</f>
        <v>460.45</v>
      </c>
    </row>
    <row r="4" spans="1:19" ht="22.5" customHeight="1" x14ac:dyDescent="0.2">
      <c r="A4" s="21" t="s">
        <v>48</v>
      </c>
      <c r="B4" s="6" t="s">
        <v>50</v>
      </c>
      <c r="C4" s="11" t="s">
        <v>59</v>
      </c>
      <c r="D4" s="5">
        <v>42144</v>
      </c>
      <c r="E4" s="5">
        <v>42145</v>
      </c>
      <c r="F4" s="6" t="s">
        <v>60</v>
      </c>
      <c r="G4" s="14"/>
      <c r="H4" s="12"/>
      <c r="I4" s="10"/>
      <c r="J4" s="10">
        <v>82</v>
      </c>
      <c r="K4" s="10">
        <v>112.95</v>
      </c>
      <c r="L4" s="10"/>
      <c r="M4" s="10"/>
      <c r="N4" s="30">
        <v>194.95</v>
      </c>
      <c r="O4" s="10"/>
      <c r="P4" s="10"/>
      <c r="Q4" s="31">
        <f t="shared" ref="Q4:Q15" si="0">N4</f>
        <v>194.95</v>
      </c>
    </row>
    <row r="5" spans="1:19" ht="18.75" customHeight="1" x14ac:dyDescent="0.2">
      <c r="A5" s="21" t="s">
        <v>48</v>
      </c>
      <c r="B5" s="6" t="s">
        <v>50</v>
      </c>
      <c r="C5" s="11" t="s">
        <v>62</v>
      </c>
      <c r="D5" s="5">
        <v>42149</v>
      </c>
      <c r="E5" s="5">
        <v>42149</v>
      </c>
      <c r="F5" s="6" t="s">
        <v>60</v>
      </c>
      <c r="G5" s="14"/>
      <c r="H5" s="12"/>
      <c r="I5" s="10"/>
      <c r="J5" s="10">
        <v>82</v>
      </c>
      <c r="K5" s="10"/>
      <c r="L5" s="10"/>
      <c r="M5" s="10"/>
      <c r="N5" s="30">
        <v>82</v>
      </c>
      <c r="O5" s="10"/>
      <c r="P5" s="10"/>
      <c r="Q5" s="31">
        <f t="shared" si="0"/>
        <v>82</v>
      </c>
    </row>
    <row r="6" spans="1:19" ht="23.25" customHeight="1" x14ac:dyDescent="0.2">
      <c r="A6" s="21" t="s">
        <v>48</v>
      </c>
      <c r="B6" s="6" t="s">
        <v>50</v>
      </c>
      <c r="C6" s="11" t="s">
        <v>63</v>
      </c>
      <c r="D6" s="5">
        <v>42163</v>
      </c>
      <c r="E6" s="5">
        <v>42163</v>
      </c>
      <c r="F6" s="6" t="s">
        <v>61</v>
      </c>
      <c r="G6" s="14"/>
      <c r="H6" s="12"/>
      <c r="I6" s="10"/>
      <c r="J6" s="10">
        <v>73.8</v>
      </c>
      <c r="K6" s="10"/>
      <c r="L6" s="10"/>
      <c r="M6" s="10"/>
      <c r="N6" s="30">
        <v>73.8</v>
      </c>
      <c r="O6" s="10"/>
      <c r="P6" s="10"/>
      <c r="Q6" s="31">
        <f t="shared" si="0"/>
        <v>73.8</v>
      </c>
    </row>
    <row r="7" spans="1:19" ht="29.25" customHeight="1" x14ac:dyDescent="0.2">
      <c r="A7" s="21" t="s">
        <v>48</v>
      </c>
      <c r="B7" s="6" t="s">
        <v>50</v>
      </c>
      <c r="C7" s="11" t="s">
        <v>64</v>
      </c>
      <c r="D7" s="5">
        <v>42164</v>
      </c>
      <c r="E7" s="5">
        <v>42166</v>
      </c>
      <c r="F7" s="6" t="s">
        <v>58</v>
      </c>
      <c r="G7" s="14"/>
      <c r="H7" s="12"/>
      <c r="I7" s="10">
        <v>468.18</v>
      </c>
      <c r="J7" s="10">
        <v>375.65</v>
      </c>
      <c r="K7" s="10">
        <v>532.86</v>
      </c>
      <c r="L7" s="10">
        <v>76.099999999999994</v>
      </c>
      <c r="M7" s="10"/>
      <c r="N7" s="30">
        <f>SUM(I7:M7)</f>
        <v>1452.79</v>
      </c>
      <c r="O7" s="10"/>
      <c r="P7" s="10"/>
      <c r="Q7" s="31">
        <f t="shared" si="0"/>
        <v>1452.79</v>
      </c>
    </row>
    <row r="8" spans="1:19" ht="18.75" customHeight="1" x14ac:dyDescent="0.2">
      <c r="A8" s="21" t="s">
        <v>51</v>
      </c>
      <c r="B8" s="1" t="s">
        <v>52</v>
      </c>
      <c r="C8" s="11" t="s">
        <v>59</v>
      </c>
      <c r="D8" s="5">
        <v>42260</v>
      </c>
      <c r="E8" s="5">
        <v>42262</v>
      </c>
      <c r="F8" s="6" t="s">
        <v>60</v>
      </c>
      <c r="G8" s="14"/>
      <c r="H8" s="9"/>
      <c r="I8" s="10"/>
      <c r="J8" s="10">
        <v>391.14</v>
      </c>
      <c r="K8" s="10"/>
      <c r="L8" s="10">
        <v>8.8000000000000007</v>
      </c>
      <c r="M8" s="10"/>
      <c r="N8" s="30">
        <f t="shared" ref="N8:N15" si="1">SUM(I8:M8)</f>
        <v>399.94</v>
      </c>
      <c r="O8" s="8"/>
      <c r="P8" s="8"/>
      <c r="Q8" s="31">
        <f t="shared" si="0"/>
        <v>399.94</v>
      </c>
    </row>
    <row r="9" spans="1:19" ht="28.5" customHeight="1" x14ac:dyDescent="0.2">
      <c r="A9" s="21" t="s">
        <v>47</v>
      </c>
      <c r="B9" s="6" t="s">
        <v>49</v>
      </c>
      <c r="C9" s="11" t="s">
        <v>69</v>
      </c>
      <c r="D9" s="2">
        <v>42188</v>
      </c>
      <c r="E9" s="2">
        <v>42216</v>
      </c>
      <c r="F9" s="6" t="s">
        <v>70</v>
      </c>
      <c r="G9" s="15"/>
      <c r="H9" s="3"/>
      <c r="I9" s="10"/>
      <c r="J9" s="8">
        <v>288.66000000000003</v>
      </c>
      <c r="K9" s="10"/>
      <c r="L9" s="32"/>
      <c r="M9" s="8"/>
      <c r="N9" s="30">
        <f>SUM(I9:M9)</f>
        <v>288.66000000000003</v>
      </c>
      <c r="O9" s="8"/>
      <c r="P9" s="29"/>
      <c r="Q9" s="31">
        <f>N9</f>
        <v>288.66000000000003</v>
      </c>
    </row>
    <row r="10" spans="1:19" ht="28.5" customHeight="1" x14ac:dyDescent="0.2">
      <c r="A10" s="21" t="s">
        <v>47</v>
      </c>
      <c r="B10" s="6" t="s">
        <v>49</v>
      </c>
      <c r="C10" s="11" t="s">
        <v>69</v>
      </c>
      <c r="D10" s="2">
        <v>42220</v>
      </c>
      <c r="E10" s="2">
        <v>42243</v>
      </c>
      <c r="F10" s="6" t="s">
        <v>70</v>
      </c>
      <c r="G10" s="15"/>
      <c r="H10" s="3"/>
      <c r="I10" s="10"/>
      <c r="J10" s="10">
        <v>1082.22</v>
      </c>
      <c r="K10" s="10"/>
      <c r="L10" s="10"/>
      <c r="M10" s="8"/>
      <c r="N10" s="30">
        <f>SUM(I10:M10)</f>
        <v>1082.22</v>
      </c>
      <c r="O10" s="8"/>
      <c r="P10" s="29"/>
      <c r="Q10" s="31">
        <f>N10</f>
        <v>1082.22</v>
      </c>
    </row>
    <row r="11" spans="1:19" ht="29.25" customHeight="1" x14ac:dyDescent="0.2">
      <c r="A11" s="21" t="s">
        <v>47</v>
      </c>
      <c r="B11" s="6" t="s">
        <v>49</v>
      </c>
      <c r="C11" s="13" t="s">
        <v>66</v>
      </c>
      <c r="D11" s="5">
        <v>42234</v>
      </c>
      <c r="E11" s="5">
        <v>42235</v>
      </c>
      <c r="F11" s="6" t="s">
        <v>65</v>
      </c>
      <c r="G11" s="14"/>
      <c r="H11" s="9"/>
      <c r="I11" s="10">
        <v>595.79</v>
      </c>
      <c r="J11" s="10"/>
      <c r="K11" s="10"/>
      <c r="L11" s="10"/>
      <c r="M11" s="10"/>
      <c r="N11" s="30">
        <f t="shared" si="1"/>
        <v>595.79</v>
      </c>
      <c r="O11" s="10"/>
      <c r="P11" s="10"/>
      <c r="Q11" s="31">
        <f t="shared" si="0"/>
        <v>595.79</v>
      </c>
    </row>
    <row r="12" spans="1:19" ht="15.75" customHeight="1" x14ac:dyDescent="0.2">
      <c r="A12" s="21" t="s">
        <v>47</v>
      </c>
      <c r="B12" s="1" t="s">
        <v>49</v>
      </c>
      <c r="C12" s="11" t="s">
        <v>67</v>
      </c>
      <c r="D12" s="2">
        <v>42231</v>
      </c>
      <c r="E12" s="2">
        <v>42231</v>
      </c>
      <c r="F12" s="6" t="s">
        <v>68</v>
      </c>
      <c r="G12" s="14"/>
      <c r="H12" s="9">
        <v>1</v>
      </c>
      <c r="I12" s="10"/>
      <c r="J12" s="10"/>
      <c r="K12" s="8"/>
      <c r="L12" s="8">
        <v>40.26</v>
      </c>
      <c r="M12" s="8"/>
      <c r="N12" s="30">
        <f>SUM(I12:M12)</f>
        <v>40.26</v>
      </c>
      <c r="O12" s="8"/>
      <c r="P12" s="8"/>
      <c r="Q12" s="31">
        <f t="shared" si="0"/>
        <v>40.26</v>
      </c>
    </row>
    <row r="13" spans="1:19" ht="27" customHeight="1" x14ac:dyDescent="0.2">
      <c r="A13" s="21" t="s">
        <v>47</v>
      </c>
      <c r="B13" s="1" t="s">
        <v>49</v>
      </c>
      <c r="C13" s="11" t="s">
        <v>73</v>
      </c>
      <c r="D13" s="2">
        <v>42256</v>
      </c>
      <c r="E13" s="2">
        <v>42256</v>
      </c>
      <c r="F13" s="6" t="s">
        <v>60</v>
      </c>
      <c r="G13" s="15" t="s">
        <v>71</v>
      </c>
      <c r="H13" s="3">
        <v>2</v>
      </c>
      <c r="I13" s="10"/>
      <c r="J13" s="10"/>
      <c r="K13" s="10"/>
      <c r="L13" s="8">
        <v>48.97</v>
      </c>
      <c r="M13" s="8"/>
      <c r="N13" s="30">
        <f t="shared" si="1"/>
        <v>48.97</v>
      </c>
      <c r="O13" s="10"/>
      <c r="P13" s="10"/>
      <c r="Q13" s="31">
        <f t="shared" si="0"/>
        <v>48.97</v>
      </c>
    </row>
    <row r="14" spans="1:19" ht="24.75" customHeight="1" x14ac:dyDescent="0.2">
      <c r="A14" s="21" t="s">
        <v>47</v>
      </c>
      <c r="B14" s="1" t="s">
        <v>49</v>
      </c>
      <c r="C14" s="11" t="s">
        <v>74</v>
      </c>
      <c r="D14" s="2">
        <v>42256</v>
      </c>
      <c r="E14" s="2">
        <v>42256</v>
      </c>
      <c r="F14" s="6" t="s">
        <v>60</v>
      </c>
      <c r="G14" s="15" t="s">
        <v>71</v>
      </c>
      <c r="H14" s="3">
        <v>4</v>
      </c>
      <c r="I14" s="10"/>
      <c r="J14" s="10"/>
      <c r="K14" s="8"/>
      <c r="L14" s="8">
        <v>119.6</v>
      </c>
      <c r="M14" s="8"/>
      <c r="N14" s="30">
        <f t="shared" si="1"/>
        <v>119.6</v>
      </c>
      <c r="O14" s="8"/>
      <c r="P14" s="8"/>
      <c r="Q14" s="31">
        <f t="shared" si="0"/>
        <v>119.6</v>
      </c>
    </row>
    <row r="15" spans="1:19" ht="17.25" customHeight="1" thickBot="1" x14ac:dyDescent="0.25">
      <c r="A15" s="22" t="s">
        <v>53</v>
      </c>
      <c r="B15" s="23" t="s">
        <v>54</v>
      </c>
      <c r="C15" s="24" t="s">
        <v>56</v>
      </c>
      <c r="D15" s="25">
        <v>42137</v>
      </c>
      <c r="E15" s="25">
        <v>42137</v>
      </c>
      <c r="F15" s="26" t="s">
        <v>57</v>
      </c>
      <c r="G15" s="27"/>
      <c r="H15" s="26"/>
      <c r="I15" s="26"/>
      <c r="J15" s="28">
        <v>164</v>
      </c>
      <c r="K15" s="26"/>
      <c r="L15" s="26"/>
      <c r="M15" s="26"/>
      <c r="N15" s="35">
        <f t="shared" si="1"/>
        <v>164</v>
      </c>
      <c r="O15" s="26"/>
      <c r="P15" s="26"/>
      <c r="Q15" s="36">
        <f t="shared" si="0"/>
        <v>164</v>
      </c>
      <c r="R15" s="7"/>
      <c r="S15" s="7"/>
    </row>
    <row r="16" spans="1:19" ht="43.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37" t="s">
        <v>55</v>
      </c>
      <c r="N16" s="37"/>
      <c r="O16" s="37"/>
      <c r="P16" s="37"/>
      <c r="Q16" s="37"/>
      <c r="R16" s="7"/>
      <c r="S16" s="7"/>
    </row>
    <row r="17" spans="1:19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</sheetData>
  <mergeCells count="1">
    <mergeCell ref="M16:Q16"/>
  </mergeCells>
  <pageMargins left="0.25" right="0.25" top="0.75" bottom="0.75" header="0.3" footer="0.3"/>
  <pageSetup paperSize="5" scale="54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NFMC travel expenses-Q2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'NFMC travel expenses-Q2'!Print_Area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Dana</cp:lastModifiedBy>
  <cp:lastPrinted>2015-03-17T20:14:29Z</cp:lastPrinted>
  <dcterms:created xsi:type="dcterms:W3CDTF">2014-01-23T19:45:31Z</dcterms:created>
  <dcterms:modified xsi:type="dcterms:W3CDTF">2015-09-29T20:20:54Z</dcterms:modified>
</cp:coreProperties>
</file>